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995" windowHeight="5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<sst xmlns="http://schemas.openxmlformats.org/spreadsheetml/2006/main" count="32" uniqueCount="31">
  <si>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Energia Renovable "Solar Quest"</t>
  </si>
  <si>
    <t>Participacion Estudiantil "200 Horas Servicio Comunitario"</t>
  </si>
  <si>
    <t>Colegio</t>
  </si>
  <si>
    <t>Datos de Acondicionados y otros</t>
  </si>
  <si>
    <t>equipo</t>
  </si>
  <si>
    <t>Modelo</t>
  </si>
  <si>
    <t>Consumo X Hora</t>
  </si>
  <si>
    <t>Total de departamento</t>
  </si>
  <si>
    <t>Casa</t>
  </si>
  <si>
    <t>Habitacion</t>
  </si>
  <si>
    <t>Cocina y Comidor</t>
  </si>
  <si>
    <t>Sala</t>
  </si>
  <si>
    <t>Dormitorio</t>
  </si>
  <si>
    <t>465-41MI</t>
  </si>
  <si>
    <t>no tiene</t>
  </si>
  <si>
    <t>Factura de elegalapagos</t>
  </si>
  <si>
    <t>Datos de los alumnos</t>
  </si>
  <si>
    <t>Diferencia de datos</t>
  </si>
  <si>
    <t>Datos recolectados por los estudiantes</t>
  </si>
  <si>
    <t>DCT-GD</t>
  </si>
  <si>
    <t>Televisor</t>
  </si>
  <si>
    <t>Televisor y play station 2</t>
  </si>
  <si>
    <t>Sony  (CFD-ZW755)</t>
  </si>
  <si>
    <t>Equipo de sonido</t>
  </si>
  <si>
    <t xml:space="preserve">TV(CP-14K60)         Y
Playstations(SCPH-39001)
</t>
  </si>
  <si>
    <t>Mocroonda</t>
  </si>
  <si>
    <t>Refrigerador</t>
  </si>
  <si>
    <t>Fecha de conexión</t>
  </si>
  <si>
    <t>Fecha de desconexión</t>
  </si>
  <si>
    <t>Israel Castillo</t>
  </si>
  <si>
    <t>Ignacio Hernández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</si>
</sst>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13"/>
      <color indexed="8"/>
      <name val="Monotype Corsiva"/>
      <family val="4"/>
    </font>
    <font>
      <sz val="10"/>
      <color indexed="9"/>
      <name val="Arial"/>
      <family val="0"/>
    </font>
    <font>
      <b/>
      <sz val="10"/>
      <name val="Terminal"/>
      <family val="3"/>
    </font>
    <font>
      <b/>
      <sz val="10"/>
      <name val="SimSun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2" borderId="1" xfId="0" applyFon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3" borderId="3" xfId="0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" fillId="5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14" fontId="9" fillId="3" borderId="13" xfId="0" applyNumberFormat="1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/>
    </xf>
    <xf numFmtId="14" fontId="9" fillId="3" borderId="14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4" borderId="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/>
    </xf>
    <xf numFmtId="0" fontId="0" fillId="6" borderId="22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0" fillId="9" borderId="25" xfId="0" applyFill="1" applyBorder="1" applyAlignment="1">
      <alignment wrapText="1"/>
    </xf>
    <xf numFmtId="0" fontId="0" fillId="9" borderId="26" xfId="0" applyFill="1" applyBorder="1" applyAlignment="1">
      <alignment/>
    </xf>
    <xf numFmtId="0" fontId="0" fillId="9" borderId="26" xfId="0" applyFill="1" applyBorder="1" applyAlignment="1">
      <alignment wrapText="1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11" borderId="21" xfId="0" applyFill="1" applyBorder="1" applyAlignment="1">
      <alignment/>
    </xf>
    <xf numFmtId="0" fontId="5" fillId="11" borderId="22" xfId="0" applyFont="1" applyFill="1" applyBorder="1" applyAlignment="1">
      <alignment/>
    </xf>
    <xf numFmtId="0" fontId="0" fillId="11" borderId="2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12" borderId="5" xfId="0" applyFill="1" applyBorder="1" applyAlignment="1">
      <alignment/>
    </xf>
    <xf numFmtId="0" fontId="0" fillId="7" borderId="27" xfId="0" applyFill="1" applyBorder="1" applyAlignment="1">
      <alignment/>
    </xf>
    <xf numFmtId="0" fontId="0" fillId="12" borderId="1" xfId="0" applyFill="1" applyBorder="1" applyAlignment="1">
      <alignment/>
    </xf>
    <xf numFmtId="0" fontId="2" fillId="8" borderId="28" xfId="0" applyFont="1" applyFill="1" applyBorder="1" applyAlignment="1">
      <alignment vertical="center"/>
    </xf>
    <xf numFmtId="0" fontId="0" fillId="13" borderId="29" xfId="0" applyFill="1" applyBorder="1" applyAlignment="1">
      <alignment/>
    </xf>
    <xf numFmtId="0" fontId="0" fillId="13" borderId="3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23" sqref="E23"/>
    </sheetView>
  </sheetViews>
  <sheetFormatPr defaultColWidth="11.421875" defaultRowHeight="12.75"/>
  <cols>
    <col min="1" max="1" width="22.8515625" style="0" customWidth="1"/>
    <col min="2" max="2" width="23.57421875" style="0" customWidth="1"/>
    <col min="3" max="3" width="32.421875" style="0" customWidth="1"/>
    <col min="4" max="4" width="0.2890625" style="0" hidden="1" customWidth="1"/>
    <col min="5" max="5" width="35.140625" style="0" customWidth="1"/>
    <col min="6" max="6" width="19.7109375" style="0" customWidth="1"/>
  </cols>
  <sheetData>
    <row r="1" spans="1:6" ht="15">
      <c r="A1" s="10" t="s">
        <v>0</v>
      </c>
      <c r="B1" s="11"/>
      <c r="C1" s="11"/>
      <c r="D1" s="11"/>
      <c r="E1" s="11"/>
      <c r="F1" s="12"/>
    </row>
    <row r="2" spans="1:6" ht="15">
      <c r="A2" s="13" t="s">
        <v>1</v>
      </c>
      <c r="B2" s="14"/>
      <c r="C2" s="14"/>
      <c r="D2" s="14"/>
      <c r="E2" s="14"/>
      <c r="F2" s="15"/>
    </row>
    <row r="3" spans="1:6" ht="15.75" thickBot="1">
      <c r="A3" s="16" t="s">
        <v>18</v>
      </c>
      <c r="B3" s="17"/>
      <c r="C3" s="17"/>
      <c r="D3" s="17"/>
      <c r="E3" s="17"/>
      <c r="F3" s="18"/>
    </row>
    <row r="4" spans="1:6" ht="12.75">
      <c r="A4" s="5" t="s">
        <v>2</v>
      </c>
      <c r="B4" s="8" t="s">
        <v>30</v>
      </c>
      <c r="C4" s="5" t="s">
        <v>27</v>
      </c>
      <c r="D4" s="2"/>
      <c r="E4" s="19">
        <v>38160</v>
      </c>
      <c r="F4" s="20"/>
    </row>
    <row r="5" spans="1:6" ht="12.75">
      <c r="A5" s="4" t="s">
        <v>8</v>
      </c>
      <c r="B5" s="9" t="s">
        <v>29</v>
      </c>
      <c r="C5" s="4" t="s">
        <v>28</v>
      </c>
      <c r="D5" s="3"/>
      <c r="E5" s="21">
        <v>38167</v>
      </c>
      <c r="F5" s="22"/>
    </row>
    <row r="6" spans="1:6" ht="12.75">
      <c r="A6" s="4" t="s">
        <v>16</v>
      </c>
      <c r="B6" s="4">
        <f>(F17/1000)*4</f>
        <v>50.985600000000005</v>
      </c>
      <c r="C6" s="4" t="s">
        <v>15</v>
      </c>
      <c r="D6" s="3"/>
      <c r="E6" s="23">
        <v>151</v>
      </c>
      <c r="F6" s="22"/>
    </row>
    <row r="7" spans="1:6" ht="12.75">
      <c r="A7" s="4" t="s">
        <v>17</v>
      </c>
      <c r="B7" s="7">
        <f>(E6-B6-E7)</f>
        <v>0</v>
      </c>
      <c r="C7" s="4" t="s">
        <v>3</v>
      </c>
      <c r="D7" s="3"/>
      <c r="E7" s="23">
        <f>(E6-B6)</f>
        <v>100.0144</v>
      </c>
      <c r="F7" s="22"/>
    </row>
    <row r="8" spans="1:6" ht="13.5" thickBot="1">
      <c r="A8" s="56" t="s">
        <v>9</v>
      </c>
      <c r="B8" s="56" t="s">
        <v>4</v>
      </c>
      <c r="C8" s="56" t="s">
        <v>5</v>
      </c>
      <c r="D8" s="57"/>
      <c r="E8" s="56" t="s">
        <v>6</v>
      </c>
      <c r="F8" s="56" t="s">
        <v>7</v>
      </c>
    </row>
    <row r="9" spans="1:6" ht="12.75" customHeight="1">
      <c r="A9" s="35" t="s">
        <v>10</v>
      </c>
      <c r="B9" s="39"/>
      <c r="C9" s="40"/>
      <c r="D9" s="43">
        <v>3679.6</v>
      </c>
      <c r="E9" s="40"/>
      <c r="F9" s="27">
        <f>SUM(E10+E11+E12)</f>
        <v>905.3</v>
      </c>
    </row>
    <row r="10" spans="1:6" ht="12.75" customHeight="1">
      <c r="A10" s="36"/>
      <c r="B10" s="53" t="s">
        <v>26</v>
      </c>
      <c r="C10" s="54" t="s">
        <v>14</v>
      </c>
      <c r="D10" s="43"/>
      <c r="E10" s="55">
        <v>605.9</v>
      </c>
      <c r="F10" s="28"/>
    </row>
    <row r="11" spans="1:6" ht="12" customHeight="1">
      <c r="A11" s="36"/>
      <c r="B11" s="41"/>
      <c r="C11" s="42"/>
      <c r="D11" s="43"/>
      <c r="E11" s="45"/>
      <c r="F11" s="28"/>
    </row>
    <row r="12" spans="1:6" ht="15" customHeight="1">
      <c r="A12" s="36"/>
      <c r="B12" s="51" t="s">
        <v>25</v>
      </c>
      <c r="C12" s="52" t="s">
        <v>13</v>
      </c>
      <c r="D12" s="43"/>
      <c r="E12" s="52">
        <v>299.4</v>
      </c>
      <c r="F12" s="28"/>
    </row>
    <row r="13" spans="1:6" ht="13.5" thickBot="1">
      <c r="A13" s="37"/>
      <c r="B13" s="48" t="s">
        <v>23</v>
      </c>
      <c r="C13" s="49" t="s">
        <v>22</v>
      </c>
      <c r="D13" s="43"/>
      <c r="E13" s="50">
        <v>286.3</v>
      </c>
      <c r="F13" s="29"/>
    </row>
    <row r="14" spans="1:6" ht="14.25" customHeight="1">
      <c r="A14" s="32" t="s">
        <v>11</v>
      </c>
      <c r="B14" s="24"/>
      <c r="C14" s="38"/>
      <c r="D14" s="25"/>
      <c r="E14" s="44"/>
      <c r="F14" s="26">
        <f>(E14+E15)</f>
        <v>5617.6</v>
      </c>
    </row>
    <row r="15" spans="1:6" ht="52.5" thickBot="1">
      <c r="A15" s="33"/>
      <c r="B15" s="46" t="s">
        <v>21</v>
      </c>
      <c r="C15" s="47" t="s">
        <v>24</v>
      </c>
      <c r="D15" s="6"/>
      <c r="E15" s="46">
        <v>5617.6</v>
      </c>
      <c r="F15" s="34"/>
    </row>
    <row r="16" spans="1:6" ht="26.25" customHeight="1" thickBot="1">
      <c r="A16" s="30" t="s">
        <v>12</v>
      </c>
      <c r="B16" s="58" t="s">
        <v>20</v>
      </c>
      <c r="C16" s="58" t="s">
        <v>19</v>
      </c>
      <c r="D16" s="58"/>
      <c r="E16" s="60">
        <v>605.9</v>
      </c>
      <c r="F16" s="61">
        <f>(E15+E16)</f>
        <v>6223.5</v>
      </c>
    </row>
    <row r="17" spans="1:6" ht="13.5" thickBot="1">
      <c r="A17" s="31"/>
      <c r="B17" s="31"/>
      <c r="C17" s="31"/>
      <c r="D17" s="59"/>
      <c r="E17" s="62" t="s">
        <v>7</v>
      </c>
      <c r="F17" s="63">
        <f>SUM(F9+F14+F16)</f>
        <v>12746.400000000001</v>
      </c>
    </row>
    <row r="21" ht="12.75">
      <c r="C21" s="1"/>
    </row>
    <row r="41" ht="12.75" customHeight="1"/>
    <row r="43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3.5" customHeight="1"/>
  </sheetData>
  <mergeCells count="12">
    <mergeCell ref="A9:A13"/>
    <mergeCell ref="A14:A15"/>
    <mergeCell ref="F14:F15"/>
    <mergeCell ref="F9:F13"/>
    <mergeCell ref="D9:D14"/>
    <mergeCell ref="E5:F5"/>
    <mergeCell ref="E6:F6"/>
    <mergeCell ref="E7:F7"/>
    <mergeCell ref="A1:F1"/>
    <mergeCell ref="A2:F2"/>
    <mergeCell ref="A3:F3"/>
    <mergeCell ref="E4:F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Ignacio Hernández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usuario10</cp:lastModifiedBy>
  <dcterms:created xsi:type="dcterms:W3CDTF">2004-10-11T14:06:11Z</dcterms:created>
  <dcterms:modified xsi:type="dcterms:W3CDTF">2004-12-02T23:40:36Z</dcterms:modified>
  <cp:category/>
  <cp:version/>
  <cp:contentType/>
  <cp:contentStatus/>
</cp:coreProperties>
</file>